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39" i="1"/>
  <c r="G37"/>
  <c r="G36"/>
  <c r="G35"/>
  <c r="G34"/>
  <c r="G33"/>
  <c r="G32"/>
  <c r="G27"/>
  <c r="G26"/>
  <c r="G25"/>
  <c r="G24"/>
  <c r="E19"/>
  <c r="E17"/>
  <c r="E16"/>
  <c r="E15"/>
  <c r="E14"/>
  <c r="E13"/>
  <c r="E12"/>
  <c r="E7"/>
  <c r="E6"/>
  <c r="E5"/>
  <c r="E4"/>
  <c r="E39"/>
  <c r="E37"/>
  <c r="E36"/>
  <c r="E35"/>
  <c r="E34"/>
  <c r="E33"/>
  <c r="E32"/>
  <c r="E27"/>
  <c r="E26"/>
  <c r="E25"/>
  <c r="E24"/>
  <c r="C39"/>
  <c r="C37"/>
  <c r="C36"/>
  <c r="C35"/>
  <c r="C34"/>
  <c r="C33"/>
  <c r="C32"/>
  <c r="C27"/>
  <c r="C26"/>
  <c r="C25"/>
  <c r="C24"/>
  <c r="C19"/>
  <c r="C17"/>
  <c r="C16"/>
  <c r="C15"/>
  <c r="C14"/>
  <c r="C13"/>
  <c r="C12"/>
  <c r="C7"/>
  <c r="C6"/>
  <c r="C5"/>
  <c r="C4"/>
</calcChain>
</file>

<file path=xl/sharedStrings.xml><?xml version="1.0" encoding="utf-8"?>
<sst xmlns="http://schemas.openxmlformats.org/spreadsheetml/2006/main" count="50" uniqueCount="36">
  <si>
    <t>Heures élèves en CAP</t>
  </si>
  <si>
    <t>Enseignement de spécialité</t>
  </si>
  <si>
    <t>Cointervention Ens Pro et français</t>
  </si>
  <si>
    <t>cointervention Ens Pro et maths</t>
  </si>
  <si>
    <t>Réalisation d'un chef d'œuvre</t>
  </si>
  <si>
    <t>Vol. Annuel</t>
  </si>
  <si>
    <t>PFMP</t>
  </si>
  <si>
    <t>ENSEIGNEMENTS PROFESSIONNELS</t>
  </si>
  <si>
    <t>ENSEIGNEMENTS GENERAUX</t>
  </si>
  <si>
    <t>Français Histoire Géographie</t>
  </si>
  <si>
    <t>Education Morale et Civique</t>
  </si>
  <si>
    <t>Mathématiques Sciences</t>
  </si>
  <si>
    <t>Langues Vivantes</t>
  </si>
  <si>
    <t>Arts appliqués et culture artistique</t>
  </si>
  <si>
    <t>CONSOLIDATION, AP, ORIENTATION</t>
  </si>
  <si>
    <t>EPS</t>
  </si>
  <si>
    <t>1ère année</t>
  </si>
  <si>
    <t>2ème année</t>
  </si>
  <si>
    <t>Vol. Hebdo (29 sem)</t>
  </si>
  <si>
    <t>Heures élèves en BAC PRO</t>
  </si>
  <si>
    <t>2nde</t>
  </si>
  <si>
    <t>1ère</t>
  </si>
  <si>
    <t>Tale</t>
  </si>
  <si>
    <t>Réalisation projet / chef d'œuvre</t>
  </si>
  <si>
    <t>Français Histoire Géographie EMC</t>
  </si>
  <si>
    <t xml:space="preserve">Mathématiques </t>
  </si>
  <si>
    <t>Langue Vivante A</t>
  </si>
  <si>
    <t>Sciences ou langue vivante B</t>
  </si>
  <si>
    <t>Arts Appliqués</t>
  </si>
  <si>
    <t>6 à 7 semaines (j'ai compté 7 )</t>
  </si>
  <si>
    <t>4 à 6 semaines (j'ai compté 6)</t>
  </si>
  <si>
    <t>6 à 8 semaines (j'ai compté 8)</t>
  </si>
  <si>
    <t>8 semaines</t>
  </si>
  <si>
    <t>Vol. Hebdo (26 sem)</t>
  </si>
  <si>
    <t>Vol. Hebdo (30 sem)</t>
  </si>
  <si>
    <t>Vol. Hebdo (28 sem)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</si>
</sst>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K32" sqref="K32"/>
    </sheetView>
  </sheetViews>
  <sheetFormatPr baseColWidth="10" defaultRowHeight="15"/>
  <cols>
    <col min="1" max="1" width="32.140625" customWidth="1"/>
    <col min="3" max="3" width="19.7109375" customWidth="1"/>
    <col min="5" max="5" width="19" bestFit="1" customWidth="1"/>
    <col min="7" max="7" width="19" bestFit="1" customWidth="1"/>
  </cols>
  <sheetData>
    <row r="1" spans="1:5">
      <c r="A1" s="1" t="s">
        <v>0</v>
      </c>
      <c r="B1" s="1" t="s">
        <v>16</v>
      </c>
      <c r="D1" s="1" t="s">
        <v>17</v>
      </c>
    </row>
    <row r="2" spans="1:5">
      <c r="B2" t="s">
        <v>5</v>
      </c>
      <c r="C2" t="s">
        <v>18</v>
      </c>
      <c r="D2" t="s">
        <v>5</v>
      </c>
      <c r="E2" t="s">
        <v>33</v>
      </c>
    </row>
    <row r="3" spans="1:5">
      <c r="A3" s="1" t="s">
        <v>7</v>
      </c>
    </row>
    <row r="4" spans="1:5">
      <c r="A4" s="2" t="s">
        <v>1</v>
      </c>
      <c r="B4" s="2">
        <v>377</v>
      </c>
      <c r="C4" s="2">
        <f>B4/29</f>
        <v>13</v>
      </c>
      <c r="D4" s="2">
        <v>338</v>
      </c>
      <c r="E4" s="2">
        <f>D4/26</f>
        <v>13</v>
      </c>
    </row>
    <row r="5" spans="1:5">
      <c r="A5" s="2" t="s">
        <v>2</v>
      </c>
      <c r="B5" s="2">
        <v>43.5</v>
      </c>
      <c r="C5" s="2">
        <f t="shared" ref="C5:C7" si="0">B5/29</f>
        <v>1.5</v>
      </c>
      <c r="D5" s="2">
        <v>39</v>
      </c>
      <c r="E5" s="2">
        <f t="shared" ref="E5:E7" si="1">D5/26</f>
        <v>1.5</v>
      </c>
    </row>
    <row r="6" spans="1:5">
      <c r="A6" s="2" t="s">
        <v>3</v>
      </c>
      <c r="B6" s="2">
        <v>43.5</v>
      </c>
      <c r="C6" s="2">
        <f t="shared" si="0"/>
        <v>1.5</v>
      </c>
      <c r="D6" s="2">
        <v>39</v>
      </c>
      <c r="E6" s="2">
        <f t="shared" si="1"/>
        <v>1.5</v>
      </c>
    </row>
    <row r="7" spans="1:5">
      <c r="A7" s="2" t="s">
        <v>4</v>
      </c>
      <c r="B7" s="2">
        <v>87</v>
      </c>
      <c r="C7" s="2">
        <f t="shared" si="0"/>
        <v>3</v>
      </c>
      <c r="D7" s="2">
        <v>78</v>
      </c>
      <c r="E7" s="2">
        <f t="shared" si="1"/>
        <v>3</v>
      </c>
    </row>
    <row r="9" spans="1:5">
      <c r="A9" s="1" t="s">
        <v>6</v>
      </c>
      <c r="B9" t="s">
        <v>29</v>
      </c>
      <c r="D9" t="s">
        <v>29</v>
      </c>
    </row>
    <row r="11" spans="1:5">
      <c r="A11" s="1" t="s">
        <v>8</v>
      </c>
    </row>
    <row r="12" spans="1:5">
      <c r="A12" s="2" t="s">
        <v>9</v>
      </c>
      <c r="B12" s="2">
        <v>43.5</v>
      </c>
      <c r="C12" s="2">
        <f t="shared" ref="C12:C17" si="2">B12/29</f>
        <v>1.5</v>
      </c>
      <c r="D12" s="2">
        <v>39</v>
      </c>
      <c r="E12" s="2">
        <f t="shared" ref="E12:E17" si="3">D12/26</f>
        <v>1.5</v>
      </c>
    </row>
    <row r="13" spans="1:5">
      <c r="A13" s="2" t="s">
        <v>10</v>
      </c>
      <c r="B13" s="2">
        <v>14.5</v>
      </c>
      <c r="C13" s="2">
        <f t="shared" si="2"/>
        <v>0.5</v>
      </c>
      <c r="D13" s="2">
        <v>13</v>
      </c>
      <c r="E13" s="2">
        <f t="shared" si="3"/>
        <v>0.5</v>
      </c>
    </row>
    <row r="14" spans="1:5">
      <c r="A14" s="2" t="s">
        <v>11</v>
      </c>
      <c r="B14" s="2">
        <v>43.5</v>
      </c>
      <c r="C14" s="2">
        <f t="shared" si="2"/>
        <v>1.5</v>
      </c>
      <c r="D14" s="2">
        <v>39</v>
      </c>
      <c r="E14" s="2">
        <f t="shared" si="3"/>
        <v>1.5</v>
      </c>
    </row>
    <row r="15" spans="1:5">
      <c r="A15" s="2" t="s">
        <v>12</v>
      </c>
      <c r="B15" s="2">
        <v>43.5</v>
      </c>
      <c r="C15" s="2">
        <f t="shared" si="2"/>
        <v>1.5</v>
      </c>
      <c r="D15" s="2">
        <v>39</v>
      </c>
      <c r="E15" s="2">
        <f t="shared" si="3"/>
        <v>1.5</v>
      </c>
    </row>
    <row r="16" spans="1:5">
      <c r="A16" s="2" t="s">
        <v>13</v>
      </c>
      <c r="B16" s="2">
        <v>29</v>
      </c>
      <c r="C16" s="2">
        <f t="shared" si="2"/>
        <v>1</v>
      </c>
      <c r="D16" s="2">
        <v>26</v>
      </c>
      <c r="E16" s="2">
        <f t="shared" si="3"/>
        <v>1</v>
      </c>
    </row>
    <row r="17" spans="1:7">
      <c r="A17" s="2" t="s">
        <v>15</v>
      </c>
      <c r="B17" s="2">
        <v>72</v>
      </c>
      <c r="C17" s="2">
        <f t="shared" si="2"/>
        <v>2.4827586206896552</v>
      </c>
      <c r="D17" s="2">
        <v>65</v>
      </c>
      <c r="E17" s="2">
        <f t="shared" si="3"/>
        <v>2.5</v>
      </c>
    </row>
    <row r="19" spans="1:7">
      <c r="A19" s="1" t="s">
        <v>14</v>
      </c>
      <c r="B19" s="2">
        <v>101</v>
      </c>
      <c r="C19" s="2">
        <f>B19/29</f>
        <v>3.4827586206896552</v>
      </c>
      <c r="D19" s="2">
        <v>91</v>
      </c>
      <c r="E19" s="2">
        <f>D19/26</f>
        <v>3.5</v>
      </c>
    </row>
    <row r="21" spans="1:7">
      <c r="A21" s="1" t="s">
        <v>19</v>
      </c>
      <c r="B21" s="1" t="s">
        <v>20</v>
      </c>
      <c r="D21" s="1" t="s">
        <v>21</v>
      </c>
      <c r="F21" s="1" t="s">
        <v>22</v>
      </c>
    </row>
    <row r="22" spans="1:7">
      <c r="B22" t="s">
        <v>5</v>
      </c>
      <c r="C22" t="s">
        <v>34</v>
      </c>
      <c r="D22" t="s">
        <v>5</v>
      </c>
      <c r="E22" t="s">
        <v>35</v>
      </c>
      <c r="F22" t="s">
        <v>5</v>
      </c>
      <c r="G22" t="s">
        <v>33</v>
      </c>
    </row>
    <row r="23" spans="1:7">
      <c r="A23" s="1" t="s">
        <v>7</v>
      </c>
    </row>
    <row r="24" spans="1:7">
      <c r="A24" s="2" t="s">
        <v>1</v>
      </c>
      <c r="B24" s="2">
        <v>390</v>
      </c>
      <c r="C24" s="2">
        <f>B24/30</f>
        <v>13</v>
      </c>
      <c r="D24" s="2">
        <v>322</v>
      </c>
      <c r="E24" s="2">
        <f>D24/28</f>
        <v>11.5</v>
      </c>
      <c r="F24" s="2">
        <v>312</v>
      </c>
      <c r="G24" s="2">
        <f>F24/26</f>
        <v>12</v>
      </c>
    </row>
    <row r="25" spans="1:7">
      <c r="A25" s="2" t="s">
        <v>2</v>
      </c>
      <c r="B25" s="2">
        <v>30</v>
      </c>
      <c r="C25" s="2">
        <f t="shared" ref="C25:C27" si="4">B25/30</f>
        <v>1</v>
      </c>
      <c r="D25" s="2">
        <v>28</v>
      </c>
      <c r="E25" s="2">
        <f t="shared" ref="E25:E27" si="5">D25/28</f>
        <v>1</v>
      </c>
      <c r="F25" s="2">
        <v>13</v>
      </c>
      <c r="G25" s="2">
        <f t="shared" ref="G25:G27" si="6">F25/26</f>
        <v>0.5</v>
      </c>
    </row>
    <row r="26" spans="1:7">
      <c r="A26" s="2" t="s">
        <v>3</v>
      </c>
      <c r="B26" s="2">
        <v>30</v>
      </c>
      <c r="C26" s="2">
        <f t="shared" si="4"/>
        <v>1</v>
      </c>
      <c r="D26" s="2">
        <v>14</v>
      </c>
      <c r="E26" s="2">
        <f t="shared" si="5"/>
        <v>0.5</v>
      </c>
      <c r="F26" s="2">
        <v>13</v>
      </c>
      <c r="G26" s="2">
        <f t="shared" si="6"/>
        <v>0.5</v>
      </c>
    </row>
    <row r="27" spans="1:7">
      <c r="A27" s="2" t="s">
        <v>23</v>
      </c>
      <c r="B27" s="2">
        <v>0</v>
      </c>
      <c r="C27" s="2">
        <f t="shared" si="4"/>
        <v>0</v>
      </c>
      <c r="D27" s="2">
        <v>56</v>
      </c>
      <c r="E27" s="2">
        <f t="shared" si="5"/>
        <v>2</v>
      </c>
      <c r="F27" s="2">
        <v>52</v>
      </c>
      <c r="G27" s="2">
        <f t="shared" si="6"/>
        <v>2</v>
      </c>
    </row>
    <row r="29" spans="1:7">
      <c r="A29" s="1" t="s">
        <v>6</v>
      </c>
      <c r="B29" t="s">
        <v>30</v>
      </c>
      <c r="D29" t="s">
        <v>31</v>
      </c>
      <c r="F29" t="s">
        <v>32</v>
      </c>
    </row>
    <row r="31" spans="1:7">
      <c r="A31" s="1" t="s">
        <v>8</v>
      </c>
    </row>
    <row r="32" spans="1:7">
      <c r="A32" s="2" t="s">
        <v>24</v>
      </c>
      <c r="B32" s="2">
        <v>105</v>
      </c>
      <c r="C32" s="2">
        <f t="shared" ref="C32:C37" si="7">B32/30</f>
        <v>3.5</v>
      </c>
      <c r="D32" s="2">
        <v>84</v>
      </c>
      <c r="E32" s="2">
        <f t="shared" ref="E32:E37" si="8">D32/28</f>
        <v>3</v>
      </c>
      <c r="F32" s="2">
        <v>78</v>
      </c>
      <c r="G32" s="2">
        <f t="shared" ref="G32:G37" si="9">F32/26</f>
        <v>3</v>
      </c>
    </row>
    <row r="33" spans="1:7">
      <c r="A33" s="2" t="s">
        <v>25</v>
      </c>
      <c r="B33" s="2">
        <v>45</v>
      </c>
      <c r="C33" s="2">
        <f t="shared" si="7"/>
        <v>1.5</v>
      </c>
      <c r="D33" s="2">
        <v>56</v>
      </c>
      <c r="E33" s="2">
        <f t="shared" si="8"/>
        <v>2</v>
      </c>
      <c r="F33" s="2">
        <v>39</v>
      </c>
      <c r="G33" s="2">
        <f t="shared" si="9"/>
        <v>1.5</v>
      </c>
    </row>
    <row r="34" spans="1:7">
      <c r="A34" s="2" t="s">
        <v>26</v>
      </c>
      <c r="B34" s="2">
        <v>60</v>
      </c>
      <c r="C34" s="2">
        <f t="shared" si="7"/>
        <v>2</v>
      </c>
      <c r="D34" s="2">
        <v>56</v>
      </c>
      <c r="E34" s="2">
        <f t="shared" si="8"/>
        <v>2</v>
      </c>
      <c r="F34" s="2">
        <v>52</v>
      </c>
      <c r="G34" s="2">
        <f t="shared" si="9"/>
        <v>2</v>
      </c>
    </row>
    <row r="35" spans="1:7">
      <c r="A35" s="2" t="s">
        <v>27</v>
      </c>
      <c r="B35" s="2">
        <v>30</v>
      </c>
      <c r="C35" s="2">
        <f t="shared" si="7"/>
        <v>1</v>
      </c>
      <c r="D35" s="2">
        <v>28</v>
      </c>
      <c r="E35" s="2">
        <f t="shared" si="8"/>
        <v>1</v>
      </c>
      <c r="F35" s="2">
        <v>39</v>
      </c>
      <c r="G35" s="2">
        <f t="shared" si="9"/>
        <v>1.5</v>
      </c>
    </row>
    <row r="36" spans="1:7">
      <c r="A36" s="2" t="s">
        <v>28</v>
      </c>
      <c r="B36" s="2">
        <v>30</v>
      </c>
      <c r="C36" s="2">
        <f t="shared" si="7"/>
        <v>1</v>
      </c>
      <c r="D36" s="2">
        <v>28</v>
      </c>
      <c r="E36" s="2">
        <f t="shared" si="8"/>
        <v>1</v>
      </c>
      <c r="F36" s="2">
        <v>26</v>
      </c>
      <c r="G36" s="2">
        <f t="shared" si="9"/>
        <v>1</v>
      </c>
    </row>
    <row r="37" spans="1:7">
      <c r="A37" s="2" t="s">
        <v>15</v>
      </c>
      <c r="B37" s="2">
        <v>75</v>
      </c>
      <c r="C37" s="2">
        <f t="shared" si="7"/>
        <v>2.5</v>
      </c>
      <c r="D37" s="2">
        <v>70</v>
      </c>
      <c r="E37" s="2">
        <f t="shared" si="8"/>
        <v>2.5</v>
      </c>
      <c r="F37" s="2">
        <v>65</v>
      </c>
      <c r="G37" s="2">
        <f t="shared" si="9"/>
        <v>2.5</v>
      </c>
    </row>
    <row r="39" spans="1:7">
      <c r="A39" s="1" t="s">
        <v>14</v>
      </c>
      <c r="B39" s="2">
        <v>105</v>
      </c>
      <c r="C39" s="2">
        <f>B39/30</f>
        <v>3.5</v>
      </c>
      <c r="D39" s="2">
        <v>98</v>
      </c>
      <c r="E39" s="2">
        <f>D39/28</f>
        <v>3.5</v>
      </c>
      <c r="F39" s="2">
        <v>91</v>
      </c>
      <c r="G39" s="2">
        <f>F39/26</f>
        <v>3.5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2018-06-02T10:42:23Z</dcterms:modified>
</cp:coreProperties>
</file>